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4.1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M12" i="1" l="1"/>
  <c r="K12" i="1"/>
  <c r="J12" i="1"/>
  <c r="I12" i="1"/>
  <c r="H12" i="1"/>
  <c r="G12" i="1"/>
  <c r="F12" i="1"/>
  <c r="E12" i="1"/>
  <c r="D12" i="1"/>
  <c r="C12" i="1"/>
  <c r="M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<sst xmlns="http://schemas.openxmlformats.org/spreadsheetml/2006/main" count="18" uniqueCount="15">
  <si>
    <t>2.4.1 PRODUCCIÓN DE ENERGÍA PRIMARIA Y SECUNDARIA (Terajoules) POR AÑO, SEGÚN PRODUCTOS ENERGÉTICOS. PERIODO 2008-2017</t>
  </si>
  <si>
    <t>Productos Energéticos</t>
  </si>
  <si>
    <t>Año</t>
  </si>
  <si>
    <t xml:space="preserve">Total de energía primaria </t>
  </si>
  <si>
    <r>
      <t>Hidroenergía</t>
    </r>
    <r>
      <rPr>
        <vertAlign val="superscript"/>
        <sz val="10"/>
        <rFont val="Calibri"/>
        <family val="2"/>
        <scheme val="minor"/>
      </rPr>
      <t xml:space="preserve"> </t>
    </r>
  </si>
  <si>
    <t xml:space="preserve">Leña </t>
  </si>
  <si>
    <t>1/</t>
  </si>
  <si>
    <t xml:space="preserve">Residuos vegetales </t>
  </si>
  <si>
    <t xml:space="preserve">Otras biomasas </t>
  </si>
  <si>
    <t>Total de energía secundaria</t>
  </si>
  <si>
    <t>Carbón vegetal</t>
  </si>
  <si>
    <t>Alcohol</t>
  </si>
  <si>
    <t>Electricidad</t>
  </si>
  <si>
    <t>1/ Cifra actualizada por la fuente.</t>
  </si>
  <si>
    <t>FUENTE: Dirección de Recursos Energéticos del Viceministerio de Minas y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</si>
</sst>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9E0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164" fontId="17" fillId="12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7" fillId="16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20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4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8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32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164" fontId="11" fillId="6" borderId="4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164" fontId="13" fillId="7" borderId="7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4" fontId="12" fillId="0" borderId="6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5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164" fontId="17" fillId="9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13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7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1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5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29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164" fontId="9" fillId="5" borderId="4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7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164" fontId="8" fillId="4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0" fontId="30" fillId="0" borderId="0"/>
    <xf numFmtId="37" fontId="49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0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37" fontId="49" fillId="0" borderId="0"/>
    <xf numFmtId="191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0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164" fontId="10" fillId="6" borderId="5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164" fontId="3" fillId="0" borderId="1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164" fontId="4" fillId="0" borderId="2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164" fontId="5" fillId="0" borderId="3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164" fontId="16" fillId="0" borderId="9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</cellStyleXfs>
  <cellXfs count="30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0" fontId="22" fillId="0" borderId="0" xfId="1" applyFont="1" applyFill="1" applyAlignment="1"/>
    <xf numFmtId="0" fontId="23" fillId="0" borderId="0" xfId="1" applyFont="1" applyFill="1"/>
    <xf numFmtId="0" fontId="19" fillId="0" borderId="0" xfId="2" applyFont="1"/>
    <xf numFmtId="0" fontId="25" fillId="0" borderId="0" xfId="1" applyFont="1" applyFill="1"/>
    <xf numFmtId="0" fontId="25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left" indent="4"/>
    </xf>
    <xf numFmtId="0" fontId="26" fillId="0" borderId="0" xfId="1" applyFont="1" applyFill="1" applyBorder="1" applyAlignment="1">
      <alignment horizontal="left" indent="4"/>
    </xf>
    <xf numFmtId="4" fontId="26" fillId="0" borderId="0" xfId="1" applyNumberFormat="1" applyFont="1" applyFill="1" applyBorder="1" applyAlignment="1">
      <alignment horizontal="right"/>
    </xf>
    <xf numFmtId="0" fontId="20" fillId="0" borderId="0" xfId="1" applyFont="1" applyFill="1" applyBorder="1"/>
    <xf numFmtId="0" fontId="19" fillId="0" borderId="0" xfId="2" applyFont="1" applyFill="1"/>
    <xf numFmtId="0" fontId="19" fillId="0" borderId="0" xfId="1" applyFont="1" applyFill="1" applyBorder="1" applyAlignment="1">
      <alignment horizontal="left" indent="4"/>
    </xf>
    <xf numFmtId="4" fontId="19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left"/>
    </xf>
    <xf numFmtId="0" fontId="19" fillId="0" borderId="0" xfId="1" applyFont="1" applyFill="1" applyBorder="1" applyAlignment="1">
      <alignment horizontal="right"/>
    </xf>
    <xf numFmtId="0" fontId="19" fillId="0" borderId="12" xfId="1" applyFont="1" applyFill="1" applyBorder="1"/>
    <xf numFmtId="4" fontId="19" fillId="0" borderId="12" xfId="1" applyNumberFormat="1" applyFont="1" applyFill="1" applyBorder="1"/>
    <xf numFmtId="0" fontId="19" fillId="0" borderId="0" xfId="1" applyFont="1" applyFill="1" applyBorder="1"/>
    <xf numFmtId="4" fontId="19" fillId="0" borderId="0" xfId="1" applyNumberFormat="1" applyFont="1" applyFill="1" applyBorder="1"/>
    <xf numFmtId="0" fontId="28" fillId="0" borderId="0" xfId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0" fontId="28" fillId="0" borderId="0" xfId="2" applyFont="1" applyFill="1"/>
    <xf numFmtId="0" fontId="24" fillId="33" borderId="0" xfId="1" applyFont="1" applyFill="1" applyBorder="1" applyAlignment="1">
      <alignment horizontal="left" vertical="center" wrapText="1" indent="4"/>
    </xf>
    <xf numFmtId="0" fontId="24" fillId="33" borderId="10" xfId="1" applyFont="1" applyFill="1" applyBorder="1" applyAlignment="1">
      <alignment horizontal="center" vertical="center"/>
    </xf>
    <xf numFmtId="0" fontId="24" fillId="33" borderId="0" xfId="1" applyFont="1" applyFill="1" applyBorder="1" applyAlignment="1">
      <alignment horizontal="left" vertical="center" indent="4"/>
    </xf>
    <xf numFmtId="0" fontId="24" fillId="33" borderId="11" xfId="1" applyFont="1" applyFill="1" applyBorder="1" applyAlignment="1">
      <alignment horizontal="left" vertical="center" indent="4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20"/>
  <sheetViews>
    <sheetView showGridLines="0" tabSelected="1" zoomScale="90" zoomScaleNormal="90" workbookViewId="0">
      <selection activeCell="Q1" sqref="Q1"/>
    </sheetView>
  </sheetViews>
  <sheetFormatPr baseColWidth="10" defaultColWidth="11.42578125" defaultRowHeight="12.75"/>
  <cols>
    <col min="1" max="1" width="2.42578125" style="6" customWidth="1"/>
    <col min="2" max="2" width="27.85546875" style="1" customWidth="1"/>
    <col min="3" max="3" width="12.42578125" style="1" customWidth="1"/>
    <col min="4" max="4" width="12.5703125" style="1" customWidth="1"/>
    <col min="5" max="5" width="11.7109375" style="1" customWidth="1"/>
    <col min="6" max="7" width="12.85546875" style="1" bestFit="1" customWidth="1"/>
    <col min="8" max="8" width="12.42578125" style="1" customWidth="1"/>
    <col min="9" max="10" width="12.85546875" style="1" bestFit="1" customWidth="1"/>
    <col min="11" max="11" width="11.7109375" style="1" customWidth="1"/>
    <col min="12" max="12" width="2.140625" style="1" bestFit="1" customWidth="1"/>
    <col min="13" max="13" width="12.42578125" style="2" bestFit="1" customWidth="1"/>
    <col min="14" max="16384" width="11.42578125" style="2"/>
  </cols>
  <sheetData>
    <row r="1" spans="1:13" s="5" customFormat="1" ht="1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5.0999999999999996" customHeight="1">
      <c r="A2" s="3"/>
    </row>
    <row r="3" spans="1:13" s="7" customFormat="1" ht="15">
      <c r="A3" s="6"/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8" customFormat="1" ht="15">
      <c r="A4" s="6"/>
      <c r="B4" s="26"/>
      <c r="C4" s="28">
        <v>2008</v>
      </c>
      <c r="D4" s="28">
        <v>2009</v>
      </c>
      <c r="E4" s="28">
        <v>2010</v>
      </c>
      <c r="F4" s="28">
        <v>2011</v>
      </c>
      <c r="G4" s="28">
        <v>2012</v>
      </c>
      <c r="H4" s="28">
        <v>2013</v>
      </c>
      <c r="I4" s="28">
        <v>2014</v>
      </c>
      <c r="J4" s="28">
        <v>2015</v>
      </c>
      <c r="K4" s="29">
        <v>2016</v>
      </c>
      <c r="L4" s="29"/>
      <c r="M4" s="28">
        <v>2017</v>
      </c>
    </row>
    <row r="5" spans="1:13" ht="5.0999999999999996" customHeight="1">
      <c r="B5" s="9"/>
      <c r="M5" s="1"/>
    </row>
    <row r="6" spans="1:13" s="12" customFormat="1">
      <c r="A6" s="13"/>
      <c r="B6" s="10" t="s">
        <v>3</v>
      </c>
      <c r="C6" s="11">
        <f t="shared" ref="C6:J6" si="0">SUM(C7:C10)</f>
        <v>357070.87</v>
      </c>
      <c r="D6" s="11">
        <f t="shared" si="0"/>
        <v>367511.82</v>
      </c>
      <c r="E6" s="11">
        <f t="shared" si="0"/>
        <v>375113.79</v>
      </c>
      <c r="F6" s="11">
        <f t="shared" si="0"/>
        <v>384733.38</v>
      </c>
      <c r="G6" s="11">
        <f t="shared" si="0"/>
        <v>365577.63000000006</v>
      </c>
      <c r="H6" s="11">
        <f t="shared" si="0"/>
        <v>374450.72000000003</v>
      </c>
      <c r="I6" s="11">
        <f t="shared" si="0"/>
        <v>356424.85</v>
      </c>
      <c r="J6" s="11">
        <f t="shared" si="0"/>
        <v>389994.09313031513</v>
      </c>
      <c r="K6" s="11">
        <f>SUM(K7:K10)</f>
        <v>471120.17</v>
      </c>
      <c r="L6" s="11"/>
      <c r="M6" s="11">
        <f>SUM(M7:M10)</f>
        <v>416206.37</v>
      </c>
    </row>
    <row r="7" spans="1:13" s="12" customFormat="1" ht="15">
      <c r="A7" s="13"/>
      <c r="B7" s="14" t="s">
        <v>4</v>
      </c>
      <c r="C7" s="15">
        <v>242356.19</v>
      </c>
      <c r="D7" s="15">
        <v>255801.69</v>
      </c>
      <c r="E7" s="15">
        <v>257799.56</v>
      </c>
      <c r="F7" s="15">
        <v>269459.06</v>
      </c>
      <c r="G7" s="15">
        <v>251202.68</v>
      </c>
      <c r="H7" s="15">
        <v>261574.45</v>
      </c>
      <c r="I7" s="15">
        <v>238798.49</v>
      </c>
      <c r="J7" s="15">
        <v>261879.94250179143</v>
      </c>
      <c r="K7" s="15">
        <v>311377.76</v>
      </c>
      <c r="L7" s="15"/>
      <c r="M7" s="15">
        <v>253636.99</v>
      </c>
    </row>
    <row r="8" spans="1:13" s="12" customFormat="1" ht="15">
      <c r="A8" s="13"/>
      <c r="B8" s="14" t="s">
        <v>5</v>
      </c>
      <c r="C8" s="15">
        <v>83805.08</v>
      </c>
      <c r="D8" s="15">
        <v>75515.14</v>
      </c>
      <c r="E8" s="15">
        <v>75902.41</v>
      </c>
      <c r="F8" s="15">
        <v>73947.05</v>
      </c>
      <c r="G8" s="15">
        <v>71684.22</v>
      </c>
      <c r="H8" s="15">
        <v>66981.14</v>
      </c>
      <c r="I8" s="15">
        <v>68573.38</v>
      </c>
      <c r="J8" s="15">
        <v>74373.142915249249</v>
      </c>
      <c r="K8" s="15">
        <v>100825.75</v>
      </c>
      <c r="L8" s="16" t="s">
        <v>6</v>
      </c>
      <c r="M8" s="15">
        <v>103672.99</v>
      </c>
    </row>
    <row r="9" spans="1:13" s="12" customFormat="1" ht="15">
      <c r="A9" s="13"/>
      <c r="B9" s="14" t="s">
        <v>7</v>
      </c>
      <c r="C9" s="15">
        <v>24108.36</v>
      </c>
      <c r="D9" s="15">
        <v>23657.39</v>
      </c>
      <c r="E9" s="15">
        <v>24485.4</v>
      </c>
      <c r="F9" s="15">
        <v>23362.01</v>
      </c>
      <c r="G9" s="15">
        <v>23412.53</v>
      </c>
      <c r="H9" s="15">
        <v>23626.63</v>
      </c>
      <c r="I9" s="15">
        <v>24318.85</v>
      </c>
      <c r="J9" s="15">
        <v>24440.445737400005</v>
      </c>
      <c r="K9" s="15">
        <v>24562.67</v>
      </c>
      <c r="L9" s="16" t="s">
        <v>6</v>
      </c>
      <c r="M9" s="15">
        <v>23334.48</v>
      </c>
    </row>
    <row r="10" spans="1:13" s="12" customFormat="1" ht="15">
      <c r="A10" s="13"/>
      <c r="B10" s="14" t="s">
        <v>8</v>
      </c>
      <c r="C10" s="15">
        <v>6801.24</v>
      </c>
      <c r="D10" s="15">
        <v>12537.6</v>
      </c>
      <c r="E10" s="15">
        <v>16926.419999999998</v>
      </c>
      <c r="F10" s="15">
        <v>17965.259999999998</v>
      </c>
      <c r="G10" s="15">
        <v>19278.2</v>
      </c>
      <c r="H10" s="15">
        <v>22268.5</v>
      </c>
      <c r="I10" s="15">
        <v>24734.13</v>
      </c>
      <c r="J10" s="15">
        <v>29300.561975874421</v>
      </c>
      <c r="K10" s="15">
        <v>34353.99</v>
      </c>
      <c r="L10" s="16" t="s">
        <v>6</v>
      </c>
      <c r="M10" s="15">
        <v>35561.910000000003</v>
      </c>
    </row>
    <row r="11" spans="1:13" s="12" customFormat="1" ht="5.0999999999999996" customHeight="1">
      <c r="A11" s="13"/>
      <c r="B11" s="14"/>
      <c r="C11" s="17"/>
      <c r="D11" s="17"/>
      <c r="E11" s="17"/>
      <c r="F11" s="15"/>
      <c r="G11" s="17"/>
      <c r="H11" s="17"/>
      <c r="I11" s="17"/>
      <c r="J11" s="17"/>
      <c r="K11" s="17"/>
      <c r="L11" s="17"/>
      <c r="M11" s="17"/>
    </row>
    <row r="12" spans="1:13" s="12" customFormat="1" ht="15" customHeight="1">
      <c r="A12" s="13"/>
      <c r="B12" s="10" t="s">
        <v>9</v>
      </c>
      <c r="C12" s="11">
        <f t="shared" ref="C12:J12" si="1">SUM(C13:C15)</f>
        <v>221685.40000000002</v>
      </c>
      <c r="D12" s="11">
        <f t="shared" si="1"/>
        <v>213625.43</v>
      </c>
      <c r="E12" s="11">
        <f t="shared" si="1"/>
        <v>211406.1</v>
      </c>
      <c r="F12" s="11">
        <f t="shared" si="1"/>
        <v>223817.05000000002</v>
      </c>
      <c r="G12" s="11">
        <f t="shared" si="1"/>
        <v>232858.83</v>
      </c>
      <c r="H12" s="11">
        <f t="shared" si="1"/>
        <v>234548.4</v>
      </c>
      <c r="I12" s="11">
        <f t="shared" si="1"/>
        <v>216417.07</v>
      </c>
      <c r="J12" s="11">
        <f t="shared" si="1"/>
        <v>218210.75610844087</v>
      </c>
      <c r="K12" s="11">
        <f>SUM(K13:K15)</f>
        <v>247459.21999999997</v>
      </c>
      <c r="L12" s="11"/>
      <c r="M12" s="11">
        <f>SUM(M13:M15)</f>
        <v>233915.29</v>
      </c>
    </row>
    <row r="13" spans="1:13" s="12" customFormat="1" ht="15">
      <c r="A13" s="13"/>
      <c r="B13" s="14" t="s">
        <v>10</v>
      </c>
      <c r="C13" s="15">
        <v>20938.55</v>
      </c>
      <c r="D13" s="15">
        <v>13673.5</v>
      </c>
      <c r="E13" s="15">
        <v>13852.58</v>
      </c>
      <c r="F13" s="15">
        <v>13270.78</v>
      </c>
      <c r="G13" s="15">
        <v>12688.77</v>
      </c>
      <c r="H13" s="15">
        <v>13319.28</v>
      </c>
      <c r="I13" s="15">
        <v>13095.54</v>
      </c>
      <c r="J13" s="15">
        <v>12414.54252506231</v>
      </c>
      <c r="K13" s="15">
        <v>11879.55</v>
      </c>
      <c r="L13" s="16" t="s">
        <v>6</v>
      </c>
      <c r="M13" s="15">
        <v>12823.3</v>
      </c>
    </row>
    <row r="14" spans="1:13" s="12" customFormat="1">
      <c r="A14" s="13"/>
      <c r="B14" s="14" t="s">
        <v>11</v>
      </c>
      <c r="C14" s="15">
        <v>1210.5899999999999</v>
      </c>
      <c r="D14" s="15">
        <v>2231.63</v>
      </c>
      <c r="E14" s="15">
        <v>3012.82</v>
      </c>
      <c r="F14" s="15">
        <v>3197.73</v>
      </c>
      <c r="G14" s="15">
        <v>3431.48</v>
      </c>
      <c r="H14" s="15">
        <v>3963.68</v>
      </c>
      <c r="I14" s="15">
        <v>4402.55</v>
      </c>
      <c r="J14" s="15">
        <v>5215.3524936406411</v>
      </c>
      <c r="K14" s="15">
        <v>6114.87</v>
      </c>
      <c r="L14" s="15"/>
      <c r="M14" s="15">
        <v>6329.85</v>
      </c>
    </row>
    <row r="15" spans="1:13" s="12" customFormat="1">
      <c r="A15" s="13"/>
      <c r="B15" s="14" t="s">
        <v>12</v>
      </c>
      <c r="C15" s="15">
        <v>199536.26</v>
      </c>
      <c r="D15" s="15">
        <v>197720.3</v>
      </c>
      <c r="E15" s="15">
        <v>194540.7</v>
      </c>
      <c r="F15" s="15">
        <v>207348.54</v>
      </c>
      <c r="G15" s="15">
        <v>216738.58</v>
      </c>
      <c r="H15" s="15">
        <v>217265.44</v>
      </c>
      <c r="I15" s="15">
        <v>198918.98</v>
      </c>
      <c r="J15" s="15">
        <v>200580.86108973791</v>
      </c>
      <c r="K15" s="15">
        <v>229464.8</v>
      </c>
      <c r="L15" s="15"/>
      <c r="M15" s="15">
        <v>214762.14</v>
      </c>
    </row>
    <row r="16" spans="1:13" s="12" customFormat="1" ht="5.0999999999999996" customHeight="1">
      <c r="A16" s="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2" s="12" customFormat="1" ht="5.0999999999999996" customHeight="1">
      <c r="A17" s="6"/>
      <c r="B17" s="20"/>
      <c r="C17" s="21"/>
      <c r="D17" s="21"/>
      <c r="E17" s="21"/>
      <c r="F17" s="21"/>
      <c r="G17" s="21"/>
      <c r="H17" s="21"/>
      <c r="I17" s="21"/>
      <c r="J17" s="20"/>
      <c r="K17" s="20"/>
      <c r="L17" s="20"/>
    </row>
    <row r="18" spans="1:12" s="24" customFormat="1">
      <c r="A18" s="6"/>
      <c r="B18" s="22" t="s">
        <v>13</v>
      </c>
      <c r="C18" s="23"/>
      <c r="D18" s="23"/>
      <c r="E18" s="23"/>
      <c r="F18" s="23"/>
      <c r="G18" s="23"/>
      <c r="H18" s="23"/>
      <c r="I18" s="23"/>
      <c r="J18" s="22"/>
      <c r="K18" s="22"/>
      <c r="L18" s="22"/>
    </row>
    <row r="19" spans="1:12" s="24" customFormat="1">
      <c r="A19" s="6"/>
      <c r="B19" s="22" t="s">
        <v>14</v>
      </c>
      <c r="C19" s="23"/>
      <c r="D19" s="23"/>
      <c r="E19" s="23"/>
      <c r="F19" s="23"/>
      <c r="G19" s="23"/>
      <c r="H19" s="23"/>
      <c r="I19" s="23"/>
      <c r="J19" s="22"/>
      <c r="K19" s="22"/>
      <c r="L19" s="22"/>
    </row>
    <row r="20" spans="1:12">
      <c r="A20" s="25"/>
    </row>
  </sheetData>
  <mergeCells count="3">
    <mergeCell ref="B3:B4"/>
    <mergeCell ref="C3:M3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2019-08-14T13:22:55Z</dcterms:created>
  <dcterms:modified xsi:type="dcterms:W3CDTF">2019-09-02T16:15:28Z</dcterms:modified>
</cp:coreProperties>
</file>